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_December_12\Anyagok\Belső ellenőrzési terv\"/>
    </mc:Choice>
  </mc:AlternateContent>
  <bookViews>
    <workbookView xWindow="0" yWindow="0" windowWidth="19200" windowHeight="7180"/>
  </bookViews>
  <sheets>
    <sheet name="2025. évi terv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3" l="1"/>
  <c r="C36" i="3"/>
  <c r="C54" i="3" s="1"/>
  <c r="C18" i="3" s="1"/>
  <c r="C66" i="3"/>
  <c r="C71" i="3" s="1"/>
  <c r="C21" i="3" s="1"/>
  <c r="C56" i="3"/>
  <c r="C62" i="3" s="1"/>
  <c r="C22" i="3"/>
  <c r="C12" i="3"/>
  <c r="C64" i="3" l="1"/>
  <c r="C19" i="3"/>
  <c r="C26" i="3" l="1"/>
  <c r="C34" i="3" s="1"/>
  <c r="C17" i="3" s="1"/>
  <c r="C16" i="3" s="1"/>
  <c r="C14" i="3" s="1"/>
  <c r="C20" i="3"/>
  <c r="C73" i="3" l="1"/>
</calcChain>
</file>

<file path=xl/sharedStrings.xml><?xml version="1.0" encoding="utf-8"?>
<sst xmlns="http://schemas.openxmlformats.org/spreadsheetml/2006/main" count="64" uniqueCount="60">
  <si>
    <t>Ebből:</t>
  </si>
  <si>
    <t xml:space="preserve">I. + II. Összes ellenőrzésre fordítható idő </t>
  </si>
  <si>
    <t>II. Külső szervezetek ellenőrzéseire fordítható idő</t>
  </si>
  <si>
    <t>Ellenőrzésre fordítható idő részletezése:</t>
  </si>
  <si>
    <t>Munkatervben nem szereplő ellenőrzési feladatokra tartalék idő</t>
  </si>
  <si>
    <t xml:space="preserve">Tervezett ellenőri  napok </t>
  </si>
  <si>
    <t>Intézmények átfogó rendszerellenőrzése/beszámolók vizsgálata összesen</t>
  </si>
  <si>
    <t xml:space="preserve">             I.-ből Munkatervben nem szereplő ellenőrzési feladatokra tartalék idő</t>
  </si>
  <si>
    <t xml:space="preserve">             II.-ből Munkatervben nem szereplő ellenőrzési feladatokra tartalék idő</t>
  </si>
  <si>
    <t>I.a. Összesen:</t>
  </si>
  <si>
    <t>I.b. Összesen:</t>
  </si>
  <si>
    <t>I.c. Összesen:</t>
  </si>
  <si>
    <t>A VKTT (települési hozzájárulások) és az Egy. Szoc. Int. ellenőrzésére fordítható idő (2024-es gazdálkodás)</t>
  </si>
  <si>
    <t>I.a. A VMJV Önkormányzatnál írányító szervi ellenőrzésre fordítható idő (tartaléknap nélkül)</t>
  </si>
  <si>
    <t>I.b. + I.c. Polgármesteri Hivatalnál és VMJV Önkormányzat irányítása alatt működő intézményeknél ellenőrzési napok</t>
  </si>
  <si>
    <t>II. Külső szervezetek ellenőrzéseire fordítható idő (tartaléknap nélkül)</t>
  </si>
  <si>
    <t xml:space="preserve">        I.b. Intézmények belső ellenőrzéseire fordítható idő</t>
  </si>
  <si>
    <t xml:space="preserve">        I.a. A VMJV Önkormányzatnál írányitó szervi  ellenőrzésre fordítható idő</t>
  </si>
  <si>
    <t xml:space="preserve">        I.c. Polgármesteri Hivatal belső ellenőrzéseire fordítható idő</t>
  </si>
  <si>
    <t>I.b. VMJV Önkormányzat intézményeinél belső ellenőrzésre fordítható idő (tartaléknap nélkül)</t>
  </si>
  <si>
    <t>Veszprémi Vadvirág Körzeti Óvoda (személyi kiadások)</t>
  </si>
  <si>
    <t>Veszprémi Kastélykert Körzeti Óvoda (személyi kiadások)</t>
  </si>
  <si>
    <t>Veszprémi Egry Úti Körzeti Óvoda (szabályozottság)</t>
  </si>
  <si>
    <t>Veszprémi Ringató Körzeti Óvoda (bizonylatok kiállítása)</t>
  </si>
  <si>
    <t>Veszprémi Bóbita Körzeti Óvoda (kötelezettségvállalások)</t>
  </si>
  <si>
    <t>Veszprémi Csillag Úti Körzeti Óvoda (dologi és működési kiadások)</t>
  </si>
  <si>
    <t>Laczkó Dezső Múzeum (bevételek elszámolása)</t>
  </si>
  <si>
    <t xml:space="preserve">Veszprémi Petőfi Színház (vagyongazdálkodás) </t>
  </si>
  <si>
    <t>Kabóca Bábszínház (szabályozottság)</t>
  </si>
  <si>
    <t>Agóra Veszprém Kulturális Központ (kötelezettségvállalások, bizonylatok, szerződések)</t>
  </si>
  <si>
    <t>Művészetek Háza (projektek megvalósítása)</t>
  </si>
  <si>
    <t>Göllesz V. Fogy. Sz. Nappali Int. (személyi kiadások)</t>
  </si>
  <si>
    <t>Családsegítő Integrált Intézmény (személyi kiadások)</t>
  </si>
  <si>
    <t>Veszprémi Intézményi Szolgáltató Szerv. (gazdálkodói jogkörök)</t>
  </si>
  <si>
    <t xml:space="preserve">       Tanácsadói tevékenység, továbbképzések </t>
  </si>
  <si>
    <t xml:space="preserve">       Ellenőrzési kézikönyv, ellenőrzési nyomvonal felülvizsgálata </t>
  </si>
  <si>
    <t xml:space="preserve">       Éves ellenőrzési terv, illetve éves összefoglaló ellenőrzési jelentés elkészítése</t>
  </si>
  <si>
    <t xml:space="preserve">       Kockázatelemzés, folyamatok áttekintése</t>
  </si>
  <si>
    <t xml:space="preserve">       Munkalapok, egyéb dokumentációk készítése</t>
  </si>
  <si>
    <t xml:space="preserve">       Ellenőrzési munkatervi feladatok teljesítésére fordítható napok száma   </t>
  </si>
  <si>
    <t>Összes ellenőri napok száma (3 fő)</t>
  </si>
  <si>
    <t>I.c. Polgármesteri Hivatal belső ellenőrzéseire fordítható idő (tartaléknap nélkül)</t>
  </si>
  <si>
    <t>Ellenőrzésre fordítható mindösszesen (I+II):</t>
  </si>
  <si>
    <t>II. Külső szervezetek összesen:</t>
  </si>
  <si>
    <t xml:space="preserve">2025. évi belső ellenőrzési feladatok </t>
  </si>
  <si>
    <t>I. VMJV Önkormányzata és intézményei, valamint a Polgármesteri Hivatal ellenőrzésére fordítható idő</t>
  </si>
  <si>
    <t>Ebből:  Veszprémi Petőfi Színház rendszerellenőrzése   (2020-2024./2024. évi beszám.)</t>
  </si>
  <si>
    <t xml:space="preserve">           Veszprémi Vadvrág Körzeti Óvoda rendszerellenőrzése   (2020-2024./2024. évi beszám.)</t>
  </si>
  <si>
    <t xml:space="preserve">           Veszprémi Bóbita Körzeti Óvoda rendszerellenőrzése   (2020-2024./2024. évi beszám.)</t>
  </si>
  <si>
    <t xml:space="preserve">           Veszprémi Ringató Körzeti Óvoda rendszerellenőrzése   (2020-2024./2024. évi beszám.)</t>
  </si>
  <si>
    <t xml:space="preserve">VKSZ Zrt. - parkolási díjak beszedése, elszámolási tevékenység </t>
  </si>
  <si>
    <t>Eötvös Károly Könyvtár (gazdálkodói jogkörök)</t>
  </si>
  <si>
    <t>Veszprémi Bölcsődei és Eü. Alap. Integr. Int. (szabályozottság)</t>
  </si>
  <si>
    <t>Pénzügyi Iroda (2024. évi beszámoló mérlegének alátámasztása, dokumentálása)</t>
  </si>
  <si>
    <t>Városfejlesztési/Stratégiai/Pénzügyi Iroda (beruházások üzembehelyezésének bizonylatolása)</t>
  </si>
  <si>
    <t>Polgármesteri Kabinetiroda/Városüzemeltetési Iroda (2024. évi képviselői keretek elszámolása</t>
  </si>
  <si>
    <t>Személyzeti Önálló Csoport (személyi juttatások tervezése 2024. évre)</t>
  </si>
  <si>
    <t xml:space="preserve">Eplény Községi Önkormányzat (szabályozottság) és Eplényi Napköziotthonos Óvoda (személyi kiadások) </t>
  </si>
  <si>
    <t>Nemzetiségi önkormányzatok (2024. évi gazdálkodás) ellenőrzésére fordítható idő (5x7 ell. nap)</t>
  </si>
  <si>
    <t>1. melléklet a …../2024. (….) határozathoz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</si>
</sst>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Alignment="1">
      <alignment horizontal="center" vertical="top" wrapText="1"/>
    </xf>
    <xf numFmtId="0" fontId="2" fillId="0" borderId="0" xfId="1" applyFont="1"/>
    <xf numFmtId="0" fontId="3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164" fontId="2" fillId="0" borderId="0" xfId="1" applyNumberFormat="1" applyFont="1" applyAlignment="1">
      <alignment horizontal="center" vertical="top" wrapText="1"/>
    </xf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top" wrapText="1"/>
    </xf>
    <xf numFmtId="0" fontId="5" fillId="3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vertical="center" wrapText="1"/>
    </xf>
    <xf numFmtId="0" fontId="2" fillId="0" borderId="2" xfId="1" applyFont="1" applyBorder="1" applyAlignment="1">
      <alignment horizontal="right" vertical="center" wrapText="1"/>
    </xf>
    <xf numFmtId="0" fontId="5" fillId="2" borderId="2" xfId="1" applyFont="1" applyFill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0" fontId="5" fillId="0" borderId="2" xfId="1" applyFont="1" applyBorder="1" applyAlignment="1">
      <alignment vertical="center"/>
    </xf>
    <xf numFmtId="0" fontId="2" fillId="3" borderId="2" xfId="1" applyFont="1" applyFill="1" applyBorder="1" applyAlignment="1">
      <alignment vertical="center"/>
    </xf>
    <xf numFmtId="0" fontId="5" fillId="3" borderId="2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top" wrapText="1"/>
    </xf>
    <xf numFmtId="0" fontId="5" fillId="3" borderId="5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/>
    </xf>
    <xf numFmtId="0" fontId="2" fillId="0" borderId="5" xfId="1" applyFont="1" applyBorder="1"/>
    <xf numFmtId="0" fontId="5" fillId="3" borderId="5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5" xfId="1" applyFont="1" applyFill="1" applyBorder="1"/>
    <xf numFmtId="0" fontId="5" fillId="3" borderId="6" xfId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2" fillId="0" borderId="0" xfId="1" applyFont="1" applyAlignment="1">
      <alignment horizontal="left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8"/>
  <sheetViews>
    <sheetView tabSelected="1" workbookViewId="0">
      <selection activeCell="B3" sqref="B3"/>
    </sheetView>
  </sheetViews>
  <sheetFormatPr defaultColWidth="9.1796875" defaultRowHeight="12.5" x14ac:dyDescent="0.25"/>
  <cols>
    <col min="1" max="1" width="4.453125" style="11" customWidth="1"/>
    <col min="2" max="2" width="94.453125" style="11" customWidth="1"/>
    <col min="3" max="3" width="19.81640625" style="11" customWidth="1"/>
    <col min="4" max="4" width="7" style="11" customWidth="1"/>
    <col min="5" max="5" width="7.26953125" style="11" customWidth="1"/>
    <col min="6" max="8" width="9.1796875" style="11"/>
    <col min="9" max="9" width="39.54296875" style="11" bestFit="1" customWidth="1"/>
    <col min="10" max="10" width="9.1796875" style="11"/>
    <col min="11" max="11" width="16" style="11" customWidth="1"/>
    <col min="12" max="16384" width="9.1796875" style="11"/>
  </cols>
  <sheetData>
    <row r="1" spans="2:16" ht="12" customHeight="1" x14ac:dyDescent="0.25">
      <c r="B1" s="47" t="s">
        <v>59</v>
      </c>
      <c r="C1" s="47"/>
      <c r="D1" s="2"/>
    </row>
    <row r="2" spans="2:16" ht="12" customHeight="1" thickBot="1" x14ac:dyDescent="0.3">
      <c r="B2" s="9"/>
      <c r="C2" s="9"/>
      <c r="D2" s="2"/>
    </row>
    <row r="3" spans="2:16" ht="26.25" customHeight="1" x14ac:dyDescent="0.25">
      <c r="B3" s="17" t="s">
        <v>44</v>
      </c>
      <c r="C3" s="32" t="s">
        <v>5</v>
      </c>
      <c r="D3" s="3"/>
    </row>
    <row r="4" spans="2:16" ht="15" customHeight="1" x14ac:dyDescent="0.25">
      <c r="B4" s="18"/>
      <c r="C4" s="33"/>
    </row>
    <row r="5" spans="2:16" s="16" customFormat="1" ht="15" customHeight="1" x14ac:dyDescent="0.25">
      <c r="B5" s="19" t="s">
        <v>40</v>
      </c>
      <c r="C5" s="34">
        <v>641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2:16" s="16" customFormat="1" ht="15" customHeight="1" x14ac:dyDescent="0.25">
      <c r="B6" s="20" t="s">
        <v>0</v>
      </c>
      <c r="C6" s="35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2:16" s="16" customFormat="1" ht="15" customHeight="1" x14ac:dyDescent="0.25">
      <c r="B7" s="20" t="s">
        <v>34</v>
      </c>
      <c r="C7" s="35">
        <v>50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2:16" s="16" customFormat="1" ht="15" customHeight="1" x14ac:dyDescent="0.25">
      <c r="B8" s="20" t="s">
        <v>38</v>
      </c>
      <c r="C8" s="35">
        <v>61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2:16" s="16" customFormat="1" ht="15" customHeight="1" x14ac:dyDescent="0.25">
      <c r="B9" s="20" t="s">
        <v>35</v>
      </c>
      <c r="C9" s="35">
        <v>15</v>
      </c>
      <c r="D9" s="12"/>
      <c r="E9" s="12"/>
      <c r="F9" s="12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2:16" s="16" customFormat="1" ht="15" customHeight="1" x14ac:dyDescent="0.25">
      <c r="B10" s="20" t="s">
        <v>36</v>
      </c>
      <c r="C10" s="35">
        <v>35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2:16" s="16" customFormat="1" ht="15" customHeight="1" x14ac:dyDescent="0.25">
      <c r="B11" s="20" t="s">
        <v>37</v>
      </c>
      <c r="C11" s="35">
        <v>25</v>
      </c>
      <c r="D11" s="11"/>
      <c r="E11" s="12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2:16" s="16" customFormat="1" ht="15" customHeight="1" x14ac:dyDescent="0.25">
      <c r="B12" s="20" t="s">
        <v>39</v>
      </c>
      <c r="C12" s="35">
        <f>C5-C7-C9-C10-C11-C8</f>
        <v>455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2:16" ht="15" customHeight="1" x14ac:dyDescent="0.25">
      <c r="B13" s="21"/>
      <c r="C13" s="36"/>
    </row>
    <row r="14" spans="2:16" ht="15" customHeight="1" x14ac:dyDescent="0.25">
      <c r="B14" s="22" t="s">
        <v>1</v>
      </c>
      <c r="C14" s="37">
        <f>C16+C21</f>
        <v>455</v>
      </c>
      <c r="D14" s="10"/>
    </row>
    <row r="15" spans="2:16" ht="15" customHeight="1" x14ac:dyDescent="0.25">
      <c r="B15" s="23" t="s">
        <v>0</v>
      </c>
      <c r="C15" s="36"/>
      <c r="D15" s="1"/>
    </row>
    <row r="16" spans="2:16" s="46" customFormat="1" ht="27.75" customHeight="1" x14ac:dyDescent="0.25">
      <c r="B16" s="22" t="s">
        <v>45</v>
      </c>
      <c r="C16" s="38">
        <f>C17+C18+C19</f>
        <v>377</v>
      </c>
      <c r="D16" s="1"/>
    </row>
    <row r="17" spans="2:7" ht="15" customHeight="1" x14ac:dyDescent="0.25">
      <c r="B17" s="24" t="s">
        <v>17</v>
      </c>
      <c r="C17" s="36">
        <f>C34</f>
        <v>174</v>
      </c>
      <c r="D17" s="1"/>
    </row>
    <row r="18" spans="2:7" ht="15" customHeight="1" x14ac:dyDescent="0.25">
      <c r="B18" s="24" t="s">
        <v>16</v>
      </c>
      <c r="C18" s="36">
        <f>C54</f>
        <v>138</v>
      </c>
      <c r="D18" s="1"/>
    </row>
    <row r="19" spans="2:7" ht="15" customHeight="1" x14ac:dyDescent="0.25">
      <c r="B19" s="24" t="s">
        <v>18</v>
      </c>
      <c r="C19" s="36">
        <f>C62</f>
        <v>65</v>
      </c>
      <c r="D19" s="1"/>
    </row>
    <row r="20" spans="2:7" ht="15" customHeight="1" x14ac:dyDescent="0.25">
      <c r="B20" s="23" t="s">
        <v>7</v>
      </c>
      <c r="C20" s="36">
        <f>C33+C53+C61</f>
        <v>45</v>
      </c>
      <c r="D20" s="12"/>
      <c r="E20" s="12"/>
      <c r="F20" s="12"/>
    </row>
    <row r="21" spans="2:7" s="15" customFormat="1" ht="15" customHeight="1" x14ac:dyDescent="0.35">
      <c r="B21" s="22" t="s">
        <v>2</v>
      </c>
      <c r="C21" s="38">
        <f>C71</f>
        <v>78</v>
      </c>
      <c r="D21" s="14"/>
    </row>
    <row r="22" spans="2:7" ht="15" customHeight="1" x14ac:dyDescent="0.25">
      <c r="B22" s="23" t="s">
        <v>8</v>
      </c>
      <c r="C22" s="36">
        <f>C70</f>
        <v>15</v>
      </c>
      <c r="D22" s="7"/>
      <c r="E22" s="12"/>
    </row>
    <row r="23" spans="2:7" ht="15" customHeight="1" x14ac:dyDescent="0.25">
      <c r="B23" s="24"/>
      <c r="C23" s="36"/>
      <c r="D23" s="1"/>
    </row>
    <row r="24" spans="2:7" ht="15" customHeight="1" x14ac:dyDescent="0.25">
      <c r="B24" s="25" t="s">
        <v>3</v>
      </c>
      <c r="C24" s="36"/>
      <c r="D24" s="1"/>
    </row>
    <row r="25" spans="2:7" ht="10.5" customHeight="1" x14ac:dyDescent="0.25">
      <c r="B25" s="18"/>
      <c r="C25" s="33"/>
    </row>
    <row r="26" spans="2:7" ht="15" customHeight="1" x14ac:dyDescent="0.25">
      <c r="B26" s="22" t="s">
        <v>13</v>
      </c>
      <c r="C26" s="39">
        <f>C32+C31+C27</f>
        <v>164</v>
      </c>
      <c r="D26" s="1"/>
    </row>
    <row r="27" spans="2:7" ht="15" customHeight="1" x14ac:dyDescent="0.25">
      <c r="B27" s="26" t="s">
        <v>6</v>
      </c>
      <c r="C27" s="43">
        <f>C28+C29+C30+C31+C32</f>
        <v>120</v>
      </c>
      <c r="D27" s="4"/>
      <c r="E27" s="2"/>
      <c r="F27" s="2"/>
      <c r="G27" s="2"/>
    </row>
    <row r="28" spans="2:7" ht="15" customHeight="1" x14ac:dyDescent="0.25">
      <c r="B28" s="26" t="s">
        <v>46</v>
      </c>
      <c r="C28" s="43">
        <v>28</v>
      </c>
      <c r="D28" s="4"/>
      <c r="E28" s="2"/>
      <c r="F28" s="2"/>
      <c r="G28" s="2"/>
    </row>
    <row r="29" spans="2:7" ht="15" customHeight="1" x14ac:dyDescent="0.25">
      <c r="B29" s="26" t="s">
        <v>47</v>
      </c>
      <c r="C29" s="43">
        <v>24</v>
      </c>
      <c r="D29" s="4"/>
      <c r="E29" s="2"/>
      <c r="F29" s="2"/>
      <c r="G29" s="2"/>
    </row>
    <row r="30" spans="2:7" ht="15" customHeight="1" x14ac:dyDescent="0.25">
      <c r="B30" s="26" t="s">
        <v>48</v>
      </c>
      <c r="C30" s="43">
        <v>24</v>
      </c>
      <c r="D30" s="4"/>
      <c r="E30" s="2"/>
      <c r="F30" s="2"/>
      <c r="G30" s="2"/>
    </row>
    <row r="31" spans="2:7" ht="15" customHeight="1" x14ac:dyDescent="0.25">
      <c r="B31" s="26" t="s">
        <v>49</v>
      </c>
      <c r="C31" s="43">
        <v>24</v>
      </c>
      <c r="D31" s="4"/>
      <c r="E31" s="2"/>
      <c r="F31" s="2"/>
      <c r="G31" s="2"/>
    </row>
    <row r="32" spans="2:7" ht="15" customHeight="1" x14ac:dyDescent="0.25">
      <c r="B32" s="26" t="s">
        <v>50</v>
      </c>
      <c r="C32" s="43">
        <v>20</v>
      </c>
      <c r="D32" s="4"/>
      <c r="E32" s="2"/>
      <c r="F32" s="2"/>
      <c r="G32" s="2"/>
    </row>
    <row r="33" spans="2:7" ht="15" customHeight="1" x14ac:dyDescent="0.25">
      <c r="B33" s="26" t="s">
        <v>4</v>
      </c>
      <c r="C33" s="43">
        <v>10</v>
      </c>
      <c r="D33" s="4"/>
      <c r="E33" s="2"/>
      <c r="F33" s="2"/>
      <c r="G33" s="2"/>
    </row>
    <row r="34" spans="2:7" ht="15" customHeight="1" x14ac:dyDescent="0.25">
      <c r="B34" s="24" t="s">
        <v>9</v>
      </c>
      <c r="C34" s="40">
        <f>C26+C33</f>
        <v>174</v>
      </c>
      <c r="D34" s="4"/>
      <c r="E34" s="2"/>
      <c r="F34" s="2"/>
      <c r="G34" s="2"/>
    </row>
    <row r="35" spans="2:7" ht="9" customHeight="1" x14ac:dyDescent="0.25">
      <c r="B35" s="26"/>
      <c r="C35" s="41"/>
      <c r="D35" s="2"/>
      <c r="E35" s="2"/>
    </row>
    <row r="36" spans="2:7" ht="15" customHeight="1" x14ac:dyDescent="0.25">
      <c r="B36" s="22" t="s">
        <v>19</v>
      </c>
      <c r="C36" s="42">
        <f>C37+C38+C39+C40+C41+C42+C43+C44+C45+C46+C47+C48+C49+C50+C51+C52</f>
        <v>118</v>
      </c>
      <c r="D36" s="2"/>
      <c r="E36" s="2"/>
      <c r="F36" s="2"/>
      <c r="G36" s="2"/>
    </row>
    <row r="37" spans="2:7" ht="15" customHeight="1" x14ac:dyDescent="0.25">
      <c r="B37" s="26" t="s">
        <v>20</v>
      </c>
      <c r="C37" s="43">
        <v>7</v>
      </c>
      <c r="D37" s="4"/>
      <c r="E37" s="2"/>
      <c r="F37" s="2"/>
      <c r="G37" s="2"/>
    </row>
    <row r="38" spans="2:7" ht="15" customHeight="1" x14ac:dyDescent="0.25">
      <c r="B38" s="26" t="s">
        <v>21</v>
      </c>
      <c r="C38" s="43">
        <v>7</v>
      </c>
      <c r="D38" s="4"/>
      <c r="E38" s="2"/>
      <c r="F38" s="2"/>
      <c r="G38" s="2"/>
    </row>
    <row r="39" spans="2:7" ht="15" customHeight="1" x14ac:dyDescent="0.25">
      <c r="B39" s="26" t="s">
        <v>22</v>
      </c>
      <c r="C39" s="43">
        <v>7</v>
      </c>
      <c r="D39" s="4"/>
      <c r="E39" s="2"/>
      <c r="F39" s="2"/>
      <c r="G39" s="2"/>
    </row>
    <row r="40" spans="2:7" ht="15" customHeight="1" x14ac:dyDescent="0.25">
      <c r="B40" s="26" t="s">
        <v>23</v>
      </c>
      <c r="C40" s="43">
        <v>7</v>
      </c>
      <c r="D40" s="4"/>
      <c r="E40" s="2"/>
      <c r="F40" s="2"/>
      <c r="G40" s="2"/>
    </row>
    <row r="41" spans="2:7" ht="15" customHeight="1" x14ac:dyDescent="0.25">
      <c r="B41" s="26" t="s">
        <v>24</v>
      </c>
      <c r="C41" s="43">
        <v>7</v>
      </c>
      <c r="D41" s="4"/>
      <c r="E41" s="2"/>
      <c r="F41" s="2"/>
      <c r="G41" s="2"/>
    </row>
    <row r="42" spans="2:7" ht="15" customHeight="1" x14ac:dyDescent="0.25">
      <c r="B42" s="26" t="s">
        <v>25</v>
      </c>
      <c r="C42" s="43">
        <v>7</v>
      </c>
      <c r="D42" s="4"/>
      <c r="E42" s="2"/>
      <c r="F42" s="2"/>
      <c r="G42" s="2"/>
    </row>
    <row r="43" spans="2:7" ht="15" customHeight="1" x14ac:dyDescent="0.25">
      <c r="B43" s="26" t="s">
        <v>51</v>
      </c>
      <c r="C43" s="43">
        <v>7</v>
      </c>
      <c r="D43" s="4"/>
      <c r="E43" s="2"/>
      <c r="F43" s="2"/>
      <c r="G43" s="2"/>
    </row>
    <row r="44" spans="2:7" ht="15" customHeight="1" x14ac:dyDescent="0.25">
      <c r="B44" s="26" t="s">
        <v>26</v>
      </c>
      <c r="C44" s="43">
        <v>7</v>
      </c>
      <c r="D44" s="4"/>
      <c r="E44" s="2"/>
      <c r="F44" s="2"/>
      <c r="G44" s="2"/>
    </row>
    <row r="45" spans="2:7" ht="15" customHeight="1" x14ac:dyDescent="0.25">
      <c r="B45" s="26" t="s">
        <v>27</v>
      </c>
      <c r="C45" s="43">
        <v>10</v>
      </c>
      <c r="D45" s="4"/>
      <c r="E45" s="2"/>
      <c r="F45" s="2"/>
      <c r="G45" s="2"/>
    </row>
    <row r="46" spans="2:7" ht="15" customHeight="1" x14ac:dyDescent="0.25">
      <c r="B46" s="26" t="s">
        <v>28</v>
      </c>
      <c r="C46" s="43">
        <v>7</v>
      </c>
      <c r="D46" s="4"/>
      <c r="E46" s="2"/>
      <c r="F46" s="2"/>
      <c r="G46" s="2"/>
    </row>
    <row r="47" spans="2:7" ht="15" customHeight="1" x14ac:dyDescent="0.25">
      <c r="B47" s="26" t="s">
        <v>29</v>
      </c>
      <c r="C47" s="43">
        <v>10</v>
      </c>
      <c r="D47" s="4"/>
      <c r="E47" s="2"/>
      <c r="F47" s="2"/>
      <c r="G47" s="2"/>
    </row>
    <row r="48" spans="2:7" ht="15" customHeight="1" x14ac:dyDescent="0.25">
      <c r="B48" s="26" t="s">
        <v>30</v>
      </c>
      <c r="C48" s="43">
        <v>7</v>
      </c>
      <c r="D48" s="4"/>
      <c r="E48" s="2"/>
      <c r="F48" s="2"/>
      <c r="G48" s="2"/>
    </row>
    <row r="49" spans="2:11" ht="15" customHeight="1" x14ac:dyDescent="0.25">
      <c r="B49" s="26" t="s">
        <v>52</v>
      </c>
      <c r="C49" s="43">
        <v>7</v>
      </c>
      <c r="D49" s="4"/>
      <c r="E49" s="2"/>
      <c r="F49" s="2"/>
      <c r="G49" s="2"/>
    </row>
    <row r="50" spans="2:11" ht="15" customHeight="1" x14ac:dyDescent="0.25">
      <c r="B50" s="26" t="s">
        <v>31</v>
      </c>
      <c r="C50" s="43">
        <v>7</v>
      </c>
      <c r="D50" s="4"/>
      <c r="E50" s="2"/>
      <c r="F50" s="2"/>
      <c r="G50" s="2"/>
    </row>
    <row r="51" spans="2:11" ht="15" customHeight="1" x14ac:dyDescent="0.25">
      <c r="B51" s="26" t="s">
        <v>32</v>
      </c>
      <c r="C51" s="43">
        <v>7</v>
      </c>
      <c r="D51" s="4"/>
      <c r="E51" s="2"/>
      <c r="F51" s="2"/>
      <c r="G51" s="2"/>
    </row>
    <row r="52" spans="2:11" ht="15" customHeight="1" x14ac:dyDescent="0.25">
      <c r="B52" s="26" t="s">
        <v>33</v>
      </c>
      <c r="C52" s="43">
        <v>7</v>
      </c>
      <c r="D52" s="4"/>
      <c r="E52" s="2"/>
      <c r="F52" s="2"/>
      <c r="G52" s="2"/>
    </row>
    <row r="53" spans="2:11" ht="15" customHeight="1" x14ac:dyDescent="0.25">
      <c r="B53" s="26" t="s">
        <v>4</v>
      </c>
      <c r="C53" s="43">
        <v>20</v>
      </c>
      <c r="D53" s="4"/>
      <c r="E53" s="2"/>
      <c r="F53" s="2"/>
      <c r="G53" s="2"/>
    </row>
    <row r="54" spans="2:11" ht="15" customHeight="1" x14ac:dyDescent="0.25">
      <c r="B54" s="27" t="s">
        <v>10</v>
      </c>
      <c r="C54" s="42">
        <f>C36+C53</f>
        <v>138</v>
      </c>
      <c r="D54" s="2"/>
      <c r="E54" s="2"/>
      <c r="F54" s="2"/>
    </row>
    <row r="55" spans="2:11" ht="15" customHeight="1" x14ac:dyDescent="0.25">
      <c r="B55" s="28"/>
      <c r="C55" s="42"/>
      <c r="D55" s="4"/>
      <c r="E55" s="2"/>
      <c r="F55" s="2"/>
      <c r="G55" s="2"/>
    </row>
    <row r="56" spans="2:11" ht="15" customHeight="1" x14ac:dyDescent="0.25">
      <c r="B56" s="22" t="s">
        <v>41</v>
      </c>
      <c r="C56" s="42">
        <f>C57+C58+C59+C60</f>
        <v>50</v>
      </c>
      <c r="D56" s="4"/>
      <c r="E56" s="2"/>
      <c r="F56" s="2"/>
      <c r="G56" s="2"/>
    </row>
    <row r="57" spans="2:11" s="16" customFormat="1" ht="15" customHeight="1" x14ac:dyDescent="0.25">
      <c r="B57" s="20" t="s">
        <v>53</v>
      </c>
      <c r="C57" s="35">
        <v>10</v>
      </c>
      <c r="D57" s="4"/>
      <c r="E57" s="2"/>
      <c r="F57" s="2"/>
      <c r="G57" s="2"/>
      <c r="H57" s="11"/>
      <c r="I57" s="11"/>
      <c r="J57" s="11"/>
      <c r="K57" s="11"/>
    </row>
    <row r="58" spans="2:11" s="16" customFormat="1" ht="15" customHeight="1" x14ac:dyDescent="0.25">
      <c r="B58" s="20" t="s">
        <v>54</v>
      </c>
      <c r="C58" s="35">
        <v>10</v>
      </c>
      <c r="D58" s="4"/>
      <c r="E58" s="2"/>
      <c r="F58" s="2"/>
      <c r="G58" s="11"/>
      <c r="H58" s="11"/>
      <c r="I58" s="11"/>
      <c r="J58" s="11"/>
      <c r="K58" s="11"/>
    </row>
    <row r="59" spans="2:11" s="16" customFormat="1" ht="15" customHeight="1" x14ac:dyDescent="0.25">
      <c r="B59" s="20" t="s">
        <v>55</v>
      </c>
      <c r="C59" s="35">
        <v>15</v>
      </c>
      <c r="D59" s="4"/>
      <c r="E59" s="2"/>
      <c r="F59" s="2"/>
      <c r="G59" s="11"/>
      <c r="H59" s="11"/>
      <c r="I59" s="11"/>
      <c r="J59" s="11"/>
      <c r="K59" s="11"/>
    </row>
    <row r="60" spans="2:11" s="16" customFormat="1" ht="15" customHeight="1" x14ac:dyDescent="0.25">
      <c r="B60" s="20" t="s">
        <v>56</v>
      </c>
      <c r="C60" s="35">
        <v>15</v>
      </c>
      <c r="D60" s="2"/>
      <c r="E60" s="8"/>
      <c r="F60" s="2"/>
      <c r="G60" s="11"/>
      <c r="H60" s="11"/>
      <c r="I60" s="11"/>
      <c r="J60" s="11"/>
      <c r="K60" s="11"/>
    </row>
    <row r="61" spans="2:11" s="16" customFormat="1" ht="15" customHeight="1" x14ac:dyDescent="0.25">
      <c r="B61" s="20" t="s">
        <v>4</v>
      </c>
      <c r="C61" s="43">
        <v>15</v>
      </c>
      <c r="D61" s="2"/>
      <c r="E61" s="2"/>
      <c r="F61" s="2"/>
      <c r="G61" s="11"/>
      <c r="H61" s="11"/>
      <c r="I61" s="11"/>
      <c r="J61" s="11"/>
      <c r="K61" s="11"/>
    </row>
    <row r="62" spans="2:11" ht="15" customHeight="1" x14ac:dyDescent="0.25">
      <c r="B62" s="27" t="s">
        <v>11</v>
      </c>
      <c r="C62" s="42">
        <f>C56+C61</f>
        <v>65</v>
      </c>
      <c r="D62" s="4"/>
      <c r="E62" s="2"/>
      <c r="F62" s="2"/>
      <c r="G62" s="2"/>
    </row>
    <row r="63" spans="2:11" ht="15" customHeight="1" x14ac:dyDescent="0.25">
      <c r="B63" s="27"/>
      <c r="C63" s="42"/>
      <c r="D63" s="4"/>
      <c r="E63" s="2"/>
      <c r="F63" s="2"/>
      <c r="G63" s="2"/>
    </row>
    <row r="64" spans="2:11" ht="24" customHeight="1" x14ac:dyDescent="0.25">
      <c r="B64" s="22" t="s">
        <v>14</v>
      </c>
      <c r="C64" s="42">
        <f>C54+C62</f>
        <v>203</v>
      </c>
      <c r="D64" s="4"/>
      <c r="E64" s="2"/>
      <c r="F64" s="2"/>
      <c r="G64" s="2"/>
    </row>
    <row r="65" spans="2:11" ht="15" customHeight="1" x14ac:dyDescent="0.25">
      <c r="B65" s="23"/>
      <c r="C65" s="44"/>
      <c r="D65" s="4"/>
      <c r="E65" s="2"/>
      <c r="F65" s="2"/>
    </row>
    <row r="66" spans="2:11" ht="15" customHeight="1" x14ac:dyDescent="0.25">
      <c r="B66" s="22" t="s">
        <v>15</v>
      </c>
      <c r="C66" s="42">
        <f>C67+C68+C69</f>
        <v>63</v>
      </c>
      <c r="D66" s="4"/>
      <c r="E66" s="2"/>
      <c r="F66" s="2"/>
    </row>
    <row r="67" spans="2:11" s="16" customFormat="1" ht="15" customHeight="1" x14ac:dyDescent="0.25">
      <c r="B67" s="29" t="s">
        <v>57</v>
      </c>
      <c r="C67" s="43">
        <v>14</v>
      </c>
      <c r="D67" s="4"/>
      <c r="E67" s="2"/>
      <c r="F67" s="2"/>
      <c r="G67" s="2"/>
      <c r="H67" s="11"/>
      <c r="I67" s="11"/>
      <c r="J67" s="11"/>
      <c r="K67" s="11"/>
    </row>
    <row r="68" spans="2:11" s="16" customFormat="1" ht="15" customHeight="1" x14ac:dyDescent="0.25">
      <c r="B68" s="29" t="s">
        <v>12</v>
      </c>
      <c r="C68" s="43">
        <v>14</v>
      </c>
      <c r="D68" s="4"/>
      <c r="E68" s="2"/>
      <c r="F68" s="2"/>
      <c r="G68" s="2"/>
      <c r="H68" s="11"/>
      <c r="I68" s="11"/>
      <c r="J68" s="11"/>
      <c r="K68" s="11"/>
    </row>
    <row r="69" spans="2:11" s="16" customFormat="1" ht="15" customHeight="1" x14ac:dyDescent="0.25">
      <c r="B69" s="29" t="s">
        <v>58</v>
      </c>
      <c r="C69" s="43">
        <v>35</v>
      </c>
      <c r="D69" s="4"/>
      <c r="E69" s="2"/>
      <c r="F69" s="2"/>
      <c r="G69" s="2"/>
      <c r="H69" s="11"/>
      <c r="I69" s="11"/>
      <c r="J69" s="11"/>
      <c r="K69" s="11"/>
    </row>
    <row r="70" spans="2:11" s="16" customFormat="1" ht="15" customHeight="1" x14ac:dyDescent="0.25">
      <c r="B70" s="20" t="s">
        <v>4</v>
      </c>
      <c r="C70" s="43">
        <v>15</v>
      </c>
      <c r="D70" s="4"/>
      <c r="E70" s="2"/>
      <c r="F70" s="2"/>
      <c r="G70" s="11"/>
      <c r="H70" s="11"/>
      <c r="I70" s="11"/>
      <c r="J70" s="11"/>
      <c r="K70" s="11"/>
    </row>
    <row r="71" spans="2:11" s="16" customFormat="1" ht="15" customHeight="1" x14ac:dyDescent="0.25">
      <c r="B71" s="22" t="s">
        <v>43</v>
      </c>
      <c r="C71" s="42">
        <f>C66+C70</f>
        <v>78</v>
      </c>
      <c r="D71" s="4"/>
      <c r="E71" s="2"/>
      <c r="F71" s="2"/>
      <c r="G71" s="11"/>
      <c r="H71" s="11"/>
      <c r="I71" s="11"/>
      <c r="J71" s="11"/>
      <c r="K71" s="11"/>
    </row>
    <row r="72" spans="2:11" s="16" customFormat="1" ht="15" customHeight="1" x14ac:dyDescent="0.25">
      <c r="B72" s="30"/>
      <c r="C72" s="42"/>
      <c r="D72" s="2"/>
      <c r="E72" s="8"/>
      <c r="F72" s="2"/>
      <c r="G72" s="11"/>
      <c r="H72" s="11"/>
      <c r="I72" s="11"/>
      <c r="J72" s="11"/>
      <c r="K72" s="11"/>
    </row>
    <row r="73" spans="2:11" ht="15" customHeight="1" thickBot="1" x14ac:dyDescent="0.3">
      <c r="B73" s="31" t="s">
        <v>42</v>
      </c>
      <c r="C73" s="45">
        <f>C71+C62+C54+C34</f>
        <v>455</v>
      </c>
      <c r="D73" s="2"/>
      <c r="E73" s="2"/>
      <c r="F73" s="2"/>
    </row>
    <row r="74" spans="2:11" ht="12" customHeight="1" x14ac:dyDescent="0.25">
      <c r="B74" s="6"/>
      <c r="C74" s="6"/>
      <c r="D74" s="2"/>
      <c r="E74" s="2"/>
      <c r="F74" s="2"/>
      <c r="G74" s="2"/>
    </row>
    <row r="75" spans="2:11" ht="12" customHeight="1" x14ac:dyDescent="0.25">
      <c r="C75" s="5"/>
      <c r="D75" s="13"/>
    </row>
    <row r="76" spans="2:11" ht="12" customHeight="1" x14ac:dyDescent="0.25">
      <c r="C76" s="13"/>
      <c r="D76" s="13"/>
    </row>
    <row r="77" spans="2:11" ht="12" customHeight="1" x14ac:dyDescent="0.25">
      <c r="B77" s="2"/>
      <c r="C77" s="2"/>
      <c r="D77" s="2"/>
      <c r="E77" s="2"/>
      <c r="F77" s="2"/>
      <c r="G77" s="2"/>
    </row>
    <row r="78" spans="2:11" ht="12" customHeight="1" x14ac:dyDescent="0.25">
      <c r="B78" s="2"/>
      <c r="C78" s="2"/>
      <c r="D78" s="2"/>
      <c r="E78" s="2"/>
      <c r="F78" s="2"/>
      <c r="G78" s="2"/>
    </row>
  </sheetData>
  <mergeCells count="1">
    <mergeCell ref="B1:C1"/>
  </mergeCells>
  <pageMargins left="0.51181102362204722" right="0.51181102362204722" top="0.55118110236220474" bottom="0.55118110236220474" header="0.31496062992125984" footer="0.31496062992125984"/>
  <pageSetup paperSize="9" scale="7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2025. évi terv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Dedicsné Bíró Jolán</dc:creator>
  <cp:lastModifiedBy>Dr. Lohonyai Bernadett</cp:lastModifiedBy>
  <cp:lastPrinted>2024-11-19T12:58:55Z</cp:lastPrinted>
  <dcterms:created xsi:type="dcterms:W3CDTF">2020-11-20T05:39:06Z</dcterms:created>
  <dcterms:modified xsi:type="dcterms:W3CDTF">2024-11-20T08:31:05Z</dcterms:modified>
</cp:coreProperties>
</file>